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2023'!$A$1:$E$41</definedName>
  </definedNames>
  <calcPr calcId="144525"/>
</workbook>
</file>

<file path=xl/calcChain.xml><?xml version="1.0" encoding="utf-8"?>
<calcChain xmlns="http://schemas.openxmlformats.org/spreadsheetml/2006/main">
  <c r="D33" i="4" l="1"/>
  <c r="C33" i="4"/>
  <c r="D28" i="4"/>
  <c r="D11" i="4"/>
  <c r="C11" i="4"/>
  <c r="C37" i="4" l="1"/>
  <c r="D31" i="3" l="1"/>
  <c r="D11" i="3"/>
  <c r="C11" i="3"/>
  <c r="D36" i="3" l="1"/>
  <c r="C40" i="3" s="1"/>
</calcChain>
</file>

<file path=xl/sharedStrings.xml><?xml version="1.0" encoding="utf-8"?>
<sst xmlns="http://schemas.openxmlformats.org/spreadsheetml/2006/main" count="71" uniqueCount="35">
  <si>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</si>
  <si>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</si>
  <si>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</si>
  <si>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</si>
  <si>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</si>
  <si>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</si>
  <si>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</si>
  <si>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</si>
  <si>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</si>
  <si>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</si>
  <si>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</si>
  <si>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</si>
  <si>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</si>
  <si>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</si>
  <si>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</si>
  <si>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</si>
  <si>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</si>
  <si>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</si>
  <si>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</si>
  <si>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</si>
  <si>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</si>
  <si>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</si>
  <si>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</si>
  <si>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</si>
  <si>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</si>
  <si>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</si>
  <si>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</si>
  <si>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 xml:space="preserve"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</si>
  <si>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Неотложная мед. помощь</t>
  </si>
  <si>
    <t>Диспансерное наблюдение</t>
  </si>
  <si>
    <t>504/ 3 031 (УЕТ)</t>
  </si>
  <si>
    <t>Приложение № 1</t>
  </si>
  <si>
    <t>от "29" декабря 2023 г. № 16</t>
  </si>
  <si>
    <t>Результативность</t>
  </si>
  <si>
    <t>4 530 / 18 745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</si>
</sst>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/>
    </xf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topLeftCell="A10" zoomScaleNormal="100" zoomScaleSheetLayoutView="100" workbookViewId="0">
      <selection activeCell="D27" sqref="D2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9" t="s">
        <v>31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32</v>
      </c>
      <c r="D3" s="39"/>
      <c r="E3" s="39"/>
    </row>
    <row r="5" spans="1:13" ht="65.25" customHeight="1" x14ac:dyDescent="0.25">
      <c r="A5" s="40" t="s">
        <v>24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1113</v>
      </c>
      <c r="D10" s="13">
        <v>33153893</v>
      </c>
    </row>
    <row r="11" spans="1:13" ht="15.75" x14ac:dyDescent="0.25">
      <c r="B11" s="27" t="s">
        <v>0</v>
      </c>
      <c r="C11" s="28">
        <f>C10</f>
        <v>1113</v>
      </c>
      <c r="D11" s="29">
        <f>D10</f>
        <v>33153893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23254</v>
      </c>
      <c r="D15" s="21">
        <v>19926519</v>
      </c>
    </row>
    <row r="16" spans="1:13" s="23" customFormat="1" ht="15.75" x14ac:dyDescent="0.25">
      <c r="B16" s="3" t="s">
        <v>15</v>
      </c>
      <c r="C16" s="24">
        <v>7146</v>
      </c>
      <c r="D16" s="21">
        <v>17655113</v>
      </c>
    </row>
    <row r="17" spans="2:4" s="23" customFormat="1" ht="15.75" x14ac:dyDescent="0.25">
      <c r="B17" s="3" t="s">
        <v>33</v>
      </c>
      <c r="C17" s="24"/>
      <c r="D17" s="34">
        <v>2825819</v>
      </c>
    </row>
    <row r="18" spans="2:4" s="23" customFormat="1" ht="63" x14ac:dyDescent="0.25">
      <c r="B18" s="26" t="s">
        <v>23</v>
      </c>
      <c r="C18" s="24"/>
      <c r="D18" s="31">
        <v>2373558</v>
      </c>
    </row>
    <row r="19" spans="2:4" s="23" customFormat="1" ht="31.5" x14ac:dyDescent="0.25">
      <c r="B19" s="26" t="s">
        <v>22</v>
      </c>
      <c r="C19" s="24">
        <v>613</v>
      </c>
      <c r="D19" s="30">
        <v>1080781</v>
      </c>
    </row>
    <row r="20" spans="2:4" s="23" customFormat="1" ht="31.5" x14ac:dyDescent="0.25">
      <c r="B20" s="26" t="s">
        <v>17</v>
      </c>
      <c r="C20" s="24">
        <v>3071</v>
      </c>
      <c r="D20" s="47">
        <v>5262760</v>
      </c>
    </row>
    <row r="21" spans="2:4" s="23" customFormat="1" ht="31.5" x14ac:dyDescent="0.25">
      <c r="B21" s="26" t="s">
        <v>19</v>
      </c>
      <c r="C21" s="24">
        <v>1095</v>
      </c>
      <c r="D21" s="48"/>
    </row>
    <row r="22" spans="2:4" ht="15.75" x14ac:dyDescent="0.25">
      <c r="B22" s="3" t="s">
        <v>11</v>
      </c>
      <c r="C22" s="24">
        <v>367</v>
      </c>
      <c r="D22" s="21">
        <v>1469493</v>
      </c>
    </row>
    <row r="23" spans="2:4" s="23" customFormat="1" ht="15.75" x14ac:dyDescent="0.25">
      <c r="B23" s="3" t="s">
        <v>21</v>
      </c>
      <c r="C23" s="24">
        <v>0</v>
      </c>
      <c r="D23" s="21">
        <v>0</v>
      </c>
    </row>
    <row r="24" spans="2:4" s="23" customFormat="1" ht="15.75" x14ac:dyDescent="0.25">
      <c r="B24" s="3" t="s">
        <v>10</v>
      </c>
      <c r="C24" s="24">
        <v>1233</v>
      </c>
      <c r="D24" s="21">
        <v>4018450</v>
      </c>
    </row>
    <row r="25" spans="2:4" s="23" customFormat="1" ht="15.75" x14ac:dyDescent="0.25">
      <c r="B25" s="3" t="s">
        <v>6</v>
      </c>
      <c r="C25" s="24">
        <v>4356</v>
      </c>
      <c r="D25" s="21">
        <v>4607081</v>
      </c>
    </row>
    <row r="26" spans="2:4" s="23" customFormat="1" ht="31.5" x14ac:dyDescent="0.25">
      <c r="B26" s="26" t="s">
        <v>16</v>
      </c>
      <c r="C26" s="24" t="s">
        <v>34</v>
      </c>
      <c r="D26" s="21">
        <v>4781791</v>
      </c>
    </row>
    <row r="27" spans="2:4" ht="31.5" x14ac:dyDescent="0.25">
      <c r="B27" s="26" t="s">
        <v>20</v>
      </c>
      <c r="C27" s="24">
        <v>289</v>
      </c>
      <c r="D27" s="21">
        <v>33435</v>
      </c>
    </row>
    <row r="28" spans="2:4" ht="15.75" x14ac:dyDescent="0.25">
      <c r="B28" s="22" t="s">
        <v>12</v>
      </c>
      <c r="C28" s="14">
        <v>1003</v>
      </c>
      <c r="D28" s="18">
        <v>81796</v>
      </c>
    </row>
    <row r="29" spans="2:4" ht="31.5" x14ac:dyDescent="0.25">
      <c r="B29" s="22" t="s">
        <v>13</v>
      </c>
      <c r="C29" s="24">
        <v>97</v>
      </c>
      <c r="D29" s="21">
        <v>136876</v>
      </c>
    </row>
    <row r="30" spans="2:4" s="23" customFormat="1" ht="15.75" x14ac:dyDescent="0.25">
      <c r="B30" s="25" t="s">
        <v>9</v>
      </c>
      <c r="C30" s="24">
        <v>127</v>
      </c>
      <c r="D30" s="21">
        <v>113543</v>
      </c>
    </row>
    <row r="31" spans="2:4" ht="15.75" x14ac:dyDescent="0.25">
      <c r="B31" s="2" t="s">
        <v>0</v>
      </c>
      <c r="C31" s="11"/>
      <c r="D31" s="16">
        <f>SUM(D15:D30)</f>
        <v>64367015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210</v>
      </c>
      <c r="D35" s="13">
        <v>2970827</v>
      </c>
    </row>
    <row r="36" spans="2:5" ht="15.75" x14ac:dyDescent="0.25">
      <c r="B36" s="2" t="s">
        <v>0</v>
      </c>
      <c r="C36" s="11"/>
      <c r="D36" s="15">
        <f>D35</f>
        <v>2970827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41" t="s">
        <v>4</v>
      </c>
      <c r="C39" s="43" t="s">
        <v>2</v>
      </c>
      <c r="D39" s="44"/>
      <c r="E39" s="9"/>
    </row>
    <row r="40" spans="2:5" ht="16.5" thickBot="1" x14ac:dyDescent="0.3">
      <c r="B40" s="42"/>
      <c r="C40" s="45">
        <f>D11+D31+D36</f>
        <v>100491735</v>
      </c>
      <c r="D40" s="46"/>
      <c r="E40" s="20"/>
    </row>
  </sheetData>
  <mergeCells count="8">
    <mergeCell ref="D1:E1"/>
    <mergeCell ref="C2:E2"/>
    <mergeCell ref="A5:E5"/>
    <mergeCell ref="B39:B40"/>
    <mergeCell ref="C39:D39"/>
    <mergeCell ref="C40:D40"/>
    <mergeCell ref="D20:D21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7" workbookViewId="0">
      <selection activeCell="D33" sqref="D33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35"/>
      <c r="D1" s="49" t="s">
        <v>25</v>
      </c>
      <c r="E1" s="49"/>
    </row>
    <row r="2" spans="1:5" x14ac:dyDescent="0.25">
      <c r="A2" s="23"/>
      <c r="B2" s="23"/>
      <c r="C2" s="49" t="s">
        <v>7</v>
      </c>
      <c r="D2" s="49"/>
      <c r="E2" s="49"/>
    </row>
    <row r="3" spans="1:5" x14ac:dyDescent="0.25">
      <c r="A3" s="23"/>
      <c r="B3" s="23"/>
      <c r="C3" s="49" t="s">
        <v>26</v>
      </c>
      <c r="D3" s="49"/>
      <c r="E3" s="49"/>
    </row>
    <row r="4" spans="1:5" x14ac:dyDescent="0.25">
      <c r="A4" s="23"/>
      <c r="B4" s="23"/>
      <c r="C4" s="23"/>
      <c r="D4" s="23"/>
      <c r="E4" s="23"/>
    </row>
    <row r="5" spans="1:5" ht="54.75" customHeight="1" x14ac:dyDescent="0.25">
      <c r="A5" s="40" t="s">
        <v>27</v>
      </c>
      <c r="B5" s="40"/>
      <c r="C5" s="40"/>
      <c r="D5" s="40"/>
      <c r="E5" s="40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8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109</v>
      </c>
      <c r="D10" s="13">
        <v>3020923</v>
      </c>
      <c r="E10" s="23"/>
    </row>
    <row r="11" spans="1:5" ht="15.75" x14ac:dyDescent="0.25">
      <c r="A11" s="23"/>
      <c r="B11" s="2" t="s">
        <v>0</v>
      </c>
      <c r="C11" s="36">
        <f>C10</f>
        <v>109</v>
      </c>
      <c r="D11" s="16">
        <f>D10</f>
        <v>3020923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18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14</v>
      </c>
      <c r="C15" s="24">
        <v>1367</v>
      </c>
      <c r="D15" s="37">
        <v>589513</v>
      </c>
      <c r="E15" s="23"/>
    </row>
    <row r="16" spans="1:5" ht="15.75" x14ac:dyDescent="0.25">
      <c r="A16" s="23"/>
      <c r="B16" s="3" t="s">
        <v>15</v>
      </c>
      <c r="C16" s="24">
        <v>577</v>
      </c>
      <c r="D16" s="37">
        <v>673007</v>
      </c>
      <c r="E16" s="23"/>
    </row>
    <row r="17" spans="1:5" ht="31.5" x14ac:dyDescent="0.25">
      <c r="A17" s="23"/>
      <c r="B17" s="26" t="s">
        <v>17</v>
      </c>
      <c r="C17" s="24">
        <v>104</v>
      </c>
      <c r="D17" s="47">
        <v>59143</v>
      </c>
      <c r="E17" s="23"/>
    </row>
    <row r="18" spans="1:5" ht="31.5" x14ac:dyDescent="0.25">
      <c r="A18" s="23"/>
      <c r="B18" s="26" t="s">
        <v>19</v>
      </c>
      <c r="C18" s="24">
        <v>31</v>
      </c>
      <c r="D18" s="48"/>
      <c r="E18" s="23"/>
    </row>
    <row r="19" spans="1:5" ht="15.75" x14ac:dyDescent="0.25">
      <c r="A19" s="23"/>
      <c r="B19" s="26" t="s">
        <v>29</v>
      </c>
      <c r="C19" s="24">
        <v>8</v>
      </c>
      <c r="D19" s="33">
        <v>14105</v>
      </c>
      <c r="E19" s="23"/>
    </row>
    <row r="20" spans="1:5" ht="15.75" x14ac:dyDescent="0.25">
      <c r="A20" s="23"/>
      <c r="B20" s="3" t="s">
        <v>11</v>
      </c>
      <c r="C20" s="24">
        <v>7</v>
      </c>
      <c r="D20" s="33">
        <v>33820</v>
      </c>
      <c r="E20" s="23"/>
    </row>
    <row r="21" spans="1:5" ht="15.75" x14ac:dyDescent="0.25">
      <c r="A21" s="23"/>
      <c r="B21" s="3" t="s">
        <v>10</v>
      </c>
      <c r="C21" s="24">
        <v>40</v>
      </c>
      <c r="D21" s="33">
        <v>131932</v>
      </c>
      <c r="E21" s="23"/>
    </row>
    <row r="22" spans="1:5" ht="31.5" x14ac:dyDescent="0.25">
      <c r="A22" s="23"/>
      <c r="B22" s="22" t="s">
        <v>16</v>
      </c>
      <c r="C22" s="14" t="s">
        <v>30</v>
      </c>
      <c r="D22" s="18">
        <v>773226</v>
      </c>
      <c r="E22" s="23"/>
    </row>
    <row r="23" spans="1:5" ht="15.75" x14ac:dyDescent="0.25">
      <c r="A23" s="23"/>
      <c r="B23" s="22" t="s">
        <v>28</v>
      </c>
      <c r="C23" s="24">
        <v>386</v>
      </c>
      <c r="D23" s="21">
        <v>408250</v>
      </c>
      <c r="E23" s="23"/>
    </row>
    <row r="24" spans="1:5" ht="31.5" x14ac:dyDescent="0.25">
      <c r="A24" s="23"/>
      <c r="B24" s="26" t="s">
        <v>20</v>
      </c>
      <c r="C24" s="24">
        <v>41</v>
      </c>
      <c r="D24" s="21">
        <v>4744</v>
      </c>
      <c r="E24" s="23"/>
    </row>
    <row r="25" spans="1:5" ht="15.75" x14ac:dyDescent="0.25">
      <c r="A25" s="23"/>
      <c r="B25" s="22" t="s">
        <v>12</v>
      </c>
      <c r="C25" s="24">
        <v>94</v>
      </c>
      <c r="D25" s="21">
        <v>7666</v>
      </c>
      <c r="E25" s="23"/>
    </row>
    <row r="26" spans="1:5" ht="31.5" x14ac:dyDescent="0.25">
      <c r="A26" s="23"/>
      <c r="B26" s="22" t="s">
        <v>13</v>
      </c>
      <c r="C26" s="24">
        <v>10</v>
      </c>
      <c r="D26" s="21">
        <v>14548</v>
      </c>
      <c r="E26" s="23"/>
    </row>
    <row r="27" spans="1:5" ht="15.75" x14ac:dyDescent="0.25">
      <c r="A27" s="23"/>
      <c r="B27" s="25" t="s">
        <v>9</v>
      </c>
      <c r="C27" s="24">
        <v>13</v>
      </c>
      <c r="D27" s="21">
        <v>12892</v>
      </c>
      <c r="E27" s="23"/>
    </row>
    <row r="28" spans="1:5" ht="15.75" x14ac:dyDescent="0.25">
      <c r="A28" s="23"/>
      <c r="B28" s="2" t="s">
        <v>0</v>
      </c>
      <c r="C28" s="11"/>
      <c r="D28" s="16">
        <f>SUM(D15:D27)</f>
        <v>2722846</v>
      </c>
      <c r="E28" s="23"/>
    </row>
    <row r="29" spans="1:5" x14ac:dyDescent="0.25">
      <c r="A29" s="23"/>
      <c r="B29" s="23"/>
      <c r="C29" s="23"/>
      <c r="D29" s="23"/>
      <c r="E29" s="23"/>
    </row>
    <row r="30" spans="1:5" ht="28.5" x14ac:dyDescent="0.25">
      <c r="A30" s="23"/>
      <c r="B30" s="5" t="s">
        <v>3</v>
      </c>
      <c r="C30" s="6" t="s">
        <v>8</v>
      </c>
      <c r="D30" s="7" t="s">
        <v>2</v>
      </c>
      <c r="E30" s="23"/>
    </row>
    <row r="31" spans="1:5" ht="15.75" x14ac:dyDescent="0.25">
      <c r="A31" s="23"/>
      <c r="B31" s="8">
        <v>1</v>
      </c>
      <c r="C31" s="8">
        <v>2</v>
      </c>
      <c r="D31" s="8">
        <v>3</v>
      </c>
      <c r="E31" s="23"/>
    </row>
    <row r="32" spans="1:5" ht="15.75" x14ac:dyDescent="0.25">
      <c r="A32" s="23"/>
      <c r="B32" s="3" t="s">
        <v>3</v>
      </c>
      <c r="C32" s="17">
        <v>17</v>
      </c>
      <c r="D32" s="13">
        <v>246374</v>
      </c>
      <c r="E32" s="23"/>
    </row>
    <row r="33" spans="1:5" ht="15.75" x14ac:dyDescent="0.25">
      <c r="A33" s="23"/>
      <c r="B33" s="2" t="s">
        <v>0</v>
      </c>
      <c r="C33" s="38">
        <f>C32</f>
        <v>17</v>
      </c>
      <c r="D33" s="16">
        <f>D32</f>
        <v>246374</v>
      </c>
      <c r="E33" s="23"/>
    </row>
    <row r="34" spans="1:5" ht="15.75" x14ac:dyDescent="0.25">
      <c r="A34" s="23"/>
      <c r="B34" s="4"/>
      <c r="C34" s="12"/>
      <c r="D34" s="12"/>
      <c r="E34" s="23"/>
    </row>
    <row r="35" spans="1:5" ht="15.75" thickBot="1" x14ac:dyDescent="0.3">
      <c r="A35" s="23"/>
      <c r="B35" s="23"/>
      <c r="C35" s="23"/>
      <c r="D35" s="23"/>
      <c r="E35" s="23"/>
    </row>
    <row r="36" spans="1:5" ht="15.75" x14ac:dyDescent="0.25">
      <c r="A36" s="23"/>
      <c r="B36" s="41" t="s">
        <v>4</v>
      </c>
      <c r="C36" s="43" t="s">
        <v>2</v>
      </c>
      <c r="D36" s="44"/>
      <c r="E36" s="9"/>
    </row>
    <row r="37" spans="1:5" ht="16.5" thickBot="1" x14ac:dyDescent="0.3">
      <c r="A37" s="23"/>
      <c r="B37" s="42"/>
      <c r="C37" s="45">
        <f>D11+D28+D33</f>
        <v>5990143</v>
      </c>
      <c r="D37" s="46"/>
      <c r="E37" s="20"/>
    </row>
    <row r="38" spans="1:5" x14ac:dyDescent="0.25">
      <c r="A38" s="23"/>
      <c r="B38" s="23"/>
      <c r="C38" s="23"/>
      <c r="D38" s="23"/>
      <c r="E38" s="23"/>
    </row>
    <row r="39" spans="1:5" x14ac:dyDescent="0.25">
      <c r="A39" s="23"/>
      <c r="B39" s="23"/>
      <c r="C39" s="23"/>
      <c r="D39" s="23"/>
      <c r="E39" s="23"/>
    </row>
  </sheetData>
  <mergeCells count="8">
    <mergeCell ref="B36:B37"/>
    <mergeCell ref="C36:D36"/>
    <mergeCell ref="C37:D37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2023-12-19T22:57:29Z</cp:lastPrinted>
  <dcterms:created xsi:type="dcterms:W3CDTF">2013-02-07T03:49:39Z</dcterms:created>
  <dcterms:modified xsi:type="dcterms:W3CDTF">2024-01-16T00:48:20Z</dcterms:modified>
</cp:coreProperties>
</file>